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lumnosuacj-my.sharepoint.com/personal/nopina_uacj_mx/Documents/Desktop/CARPETAS NORMA/FINANCIEROS/CUENTA PUBLICA ANUAL 2024/FORMATOS ENTREGA/"/>
    </mc:Choice>
  </mc:AlternateContent>
  <xr:revisionPtr revIDLastSave="3" documentId="13_ncr:1_{D1D1C5DD-B500-4060-8735-C6CA2249D935}" xr6:coauthVersionLast="47" xr6:coauthVersionMax="47" xr10:uidLastSave="{C8AC5A5E-D7B8-491C-B1AD-393CA7CB648B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ESF!$B$1:$H$60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H49" i="1" s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G29" i="1" l="1"/>
  <c r="C32" i="1"/>
  <c r="H29" i="1"/>
  <c r="H51" i="1" s="1"/>
  <c r="D32" i="1"/>
  <c r="G49" i="1"/>
  <c r="G51" i="1" s="1"/>
</calcChain>
</file>

<file path=xl/sharedStrings.xml><?xml version="1.0" encoding="utf-8"?>
<sst xmlns="http://schemas.openxmlformats.org/spreadsheetml/2006/main" count="72" uniqueCount="70">
  <si>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</si>
  <si>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</si>
  <si>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</si>
  <si>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</si>
  <si>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</si>
  <si>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</si>
  <si>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</si>
  <si>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</si>
  <si>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</si>
  <si>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</si>
  <si>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</si>
  <si>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</si>
  <si>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</si>
  <si>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</si>
  <si>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</si>
  <si>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</si>
  <si>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</si>
  <si>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</si>
  <si>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</si>
  <si>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</si>
  <si>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</si>
  <si>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</si>
  <si>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</si>
  <si>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</si>
  <si>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</si>
  <si>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</si>
  <si>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</si>
  <si>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</si>
  <si>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</si>
  <si>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</si>
  <si>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</si>
  <si>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</si>
  <si>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</si>
  <si>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</si>
  <si>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</si>
  <si>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</si>
  <si>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</si>
  <si>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</si>
  <si>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</si>
  <si>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</si>
  <si>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</si>
  <si>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</si>
  <si>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</si>
  <si>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</si>
  <si>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</si>
  <si>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</si>
  <si>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</si>
  <si>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</si>
  <si>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</si>
  <si>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</si>
  <si>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</si>
  <si>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</si>
  <si>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</si>
  <si>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</si>
  <si>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</si>
  <si>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</si>
  <si>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</si>
  <si>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</si>
  <si>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</si>
  <si>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</si>
  <si>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</si>
  <si>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Al 31 de diciembre de 2024 y al 31 de diciembre de 2023</t>
  </si>
  <si>
    <t>2024</t>
  </si>
  <si>
    <t>2023</t>
  </si>
  <si>
    <t>UNIVERSIDAD AUTONOMA DE CIUDAD JUAREZ</t>
  </si>
  <si>
    <t>MTRO. GERARDO SANDOVAL MONTES</t>
  </si>
  <si>
    <t>L.C. CESAR ANTONIO VALDEZ ALVAREZ</t>
  </si>
  <si>
    <t>DIRECCION GENERAL DE SERVICIOS</t>
  </si>
  <si>
    <t>SUBDIRECCION DE CONTABILIDAD</t>
  </si>
  <si>
    <t>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</si>
</sst>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164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40" zoomScale="80" zoomScaleNormal="80" workbookViewId="0">
      <selection activeCell="H60" sqref="B1:H60"/>
    </sheetView>
  </sheetViews>
  <sheetFormatPr defaultColWidth="11.5703125" defaultRowHeight="15" x14ac:dyDescent="0.25"/>
  <cols>
    <col min="1" max="1" width="2.7109375" style="1" customWidth="1"/>
    <col min="2" max="2" width="38.140625" style="1" customWidth="1"/>
    <col min="3" max="4" width="19.42578125" style="23" bestFit="1" customWidth="1"/>
    <col min="5" max="5" width="7.85546875" style="1" customWidth="1"/>
    <col min="6" max="6" width="35.140625" style="1" customWidth="1"/>
    <col min="7" max="8" width="19.8554687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9" t="s">
        <v>64</v>
      </c>
      <c r="C2" s="60"/>
      <c r="D2" s="60"/>
      <c r="E2" s="60"/>
      <c r="F2" s="60"/>
      <c r="G2" s="60"/>
      <c r="H2" s="61"/>
    </row>
    <row r="3" spans="2:8" x14ac:dyDescent="0.25">
      <c r="B3" s="62" t="s">
        <v>0</v>
      </c>
      <c r="C3" s="63"/>
      <c r="D3" s="63"/>
      <c r="E3" s="63"/>
      <c r="F3" s="63"/>
      <c r="G3" s="63"/>
      <c r="H3" s="64"/>
    </row>
    <row r="4" spans="2:8" ht="15.75" thickBot="1" x14ac:dyDescent="0.3">
      <c r="B4" s="65" t="s">
        <v>61</v>
      </c>
      <c r="C4" s="66"/>
      <c r="D4" s="66"/>
      <c r="E4" s="66"/>
      <c r="F4" s="66"/>
      <c r="G4" s="66"/>
      <c r="H4" s="67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68"/>
      <c r="C6" s="69"/>
      <c r="D6" s="69"/>
      <c r="E6" s="4"/>
      <c r="F6" s="69"/>
      <c r="G6" s="69"/>
      <c r="H6" s="70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392017881</v>
      </c>
      <c r="D8" s="26">
        <v>424995557</v>
      </c>
      <c r="E8" s="4"/>
      <c r="F8" s="8" t="s">
        <v>6</v>
      </c>
      <c r="G8" s="26">
        <v>222884758</v>
      </c>
      <c r="H8" s="27">
        <v>313099420</v>
      </c>
    </row>
    <row r="9" spans="2:8" ht="23.45" customHeight="1" x14ac:dyDescent="0.25">
      <c r="B9" s="18" t="s">
        <v>7</v>
      </c>
      <c r="C9" s="47">
        <v>945968325</v>
      </c>
      <c r="D9" s="47">
        <v>1045077981</v>
      </c>
      <c r="E9" s="19"/>
      <c r="F9" s="20" t="s">
        <v>8</v>
      </c>
      <c r="G9" s="28">
        <v>380108</v>
      </c>
      <c r="H9" s="29">
        <v>228406</v>
      </c>
    </row>
    <row r="10" spans="2:8" ht="24" x14ac:dyDescent="0.25">
      <c r="B10" s="7" t="s">
        <v>9</v>
      </c>
      <c r="C10" s="26">
        <v>16352658</v>
      </c>
      <c r="D10" s="26">
        <v>45029751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2217046</v>
      </c>
      <c r="D12" s="30">
        <v>4959797</v>
      </c>
      <c r="E12" s="4"/>
      <c r="F12" s="8" t="s">
        <v>14</v>
      </c>
      <c r="G12" s="30">
        <v>2148023</v>
      </c>
      <c r="H12" s="31">
        <v>2198797</v>
      </c>
    </row>
    <row r="13" spans="2:8" ht="24" x14ac:dyDescent="0.25">
      <c r="B13" s="7" t="s">
        <v>15</v>
      </c>
      <c r="C13" s="26">
        <v>-111031999</v>
      </c>
      <c r="D13" s="30">
        <v>-110736174</v>
      </c>
      <c r="E13" s="4"/>
      <c r="F13" s="8" t="s">
        <v>16</v>
      </c>
      <c r="G13" s="30">
        <v>215509</v>
      </c>
      <c r="H13" s="31">
        <v>134518</v>
      </c>
    </row>
    <row r="14" spans="2:8" x14ac:dyDescent="0.25">
      <c r="B14" s="7" t="s">
        <v>17</v>
      </c>
      <c r="C14" s="26">
        <v>1538491</v>
      </c>
      <c r="D14" s="26">
        <v>1491791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2147660</v>
      </c>
      <c r="H15" s="31">
        <v>1971423</v>
      </c>
    </row>
    <row r="16" spans="2:8" x14ac:dyDescent="0.25">
      <c r="B16" s="9" t="s">
        <v>20</v>
      </c>
      <c r="C16" s="34">
        <f>SUM(C8:C14)</f>
        <v>1247062402</v>
      </c>
      <c r="D16" s="34">
        <f>SUM(D8:D14)</f>
        <v>1410818703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227776058</v>
      </c>
      <c r="H17" s="35">
        <f>SUM(H8:H15)</f>
        <v>317632564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2512565502</v>
      </c>
      <c r="D21" s="26">
        <v>2176764062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1575002985</v>
      </c>
      <c r="D22" s="26">
        <v>1467338776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47324079</v>
      </c>
      <c r="D23" s="26">
        <v>42609943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-2132545555</v>
      </c>
      <c r="D24" s="26">
        <v>-2019741364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645414</v>
      </c>
      <c r="D25" s="30">
        <v>645414</v>
      </c>
      <c r="E25" s="4"/>
      <c r="F25" s="8" t="s">
        <v>36</v>
      </c>
      <c r="G25" s="30">
        <v>220392419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220392419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448168477</v>
      </c>
      <c r="H29" s="39">
        <f>SUM(H27,H17)</f>
        <v>317632564</v>
      </c>
    </row>
    <row r="30" spans="2:8" x14ac:dyDescent="0.25">
      <c r="B30" s="9" t="s">
        <v>41</v>
      </c>
      <c r="C30" s="32">
        <f>SUM(C19:C28)</f>
        <v>2002992425</v>
      </c>
      <c r="D30" s="32">
        <f>SUM(D19:D28)</f>
        <v>1667616831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3250054827</v>
      </c>
      <c r="D32" s="38">
        <f>SUM(D30,D16)</f>
        <v>3078435534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88593963</v>
      </c>
      <c r="H33" s="39">
        <f>SUM(H34:H36)</f>
        <v>88593963</v>
      </c>
    </row>
    <row r="34" spans="2:8" x14ac:dyDescent="0.25">
      <c r="B34" s="57"/>
      <c r="C34" s="58"/>
      <c r="D34" s="58"/>
      <c r="E34" s="4"/>
      <c r="F34" s="8" t="s">
        <v>45</v>
      </c>
      <c r="G34" s="26">
        <v>0</v>
      </c>
      <c r="H34" s="27">
        <v>0</v>
      </c>
    </row>
    <row r="35" spans="2:8" x14ac:dyDescent="0.25">
      <c r="B35" s="57"/>
      <c r="C35" s="58"/>
      <c r="D35" s="58"/>
      <c r="E35" s="4"/>
      <c r="F35" s="8" t="s">
        <v>46</v>
      </c>
      <c r="G35" s="26">
        <v>88593963</v>
      </c>
      <c r="H35" s="26">
        <v>88593963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25">
      <c r="B37" s="71"/>
      <c r="C37" s="72"/>
      <c r="D37" s="72"/>
      <c r="E37" s="4"/>
      <c r="F37" s="6"/>
      <c r="G37" s="42"/>
      <c r="H37" s="43"/>
    </row>
    <row r="38" spans="2:8" ht="29.25" customHeight="1" x14ac:dyDescent="0.25">
      <c r="B38" s="68"/>
      <c r="C38" s="69"/>
      <c r="D38" s="69"/>
      <c r="E38" s="15"/>
      <c r="F38" s="13" t="s">
        <v>48</v>
      </c>
      <c r="G38" s="42">
        <f>SUM(G39:G43)</f>
        <v>2713292387</v>
      </c>
      <c r="H38" s="43">
        <f>SUM(H39:H43)</f>
        <v>2672209007</v>
      </c>
    </row>
    <row r="39" spans="2:8" ht="24" x14ac:dyDescent="0.25">
      <c r="B39" s="71"/>
      <c r="C39" s="72"/>
      <c r="D39" s="72"/>
      <c r="E39" s="4"/>
      <c r="F39" s="8" t="s">
        <v>49</v>
      </c>
      <c r="G39" s="30">
        <v>47147243</v>
      </c>
      <c r="H39" s="26">
        <v>191014403</v>
      </c>
    </row>
    <row r="40" spans="2:8" x14ac:dyDescent="0.25">
      <c r="B40" s="71"/>
      <c r="C40" s="72"/>
      <c r="D40" s="72"/>
      <c r="E40" s="4"/>
      <c r="F40" s="8" t="s">
        <v>50</v>
      </c>
      <c r="G40" s="30">
        <v>2666066241</v>
      </c>
      <c r="H40" s="26">
        <v>2481115701</v>
      </c>
    </row>
    <row r="41" spans="2:8" x14ac:dyDescent="0.25">
      <c r="B41" s="71"/>
      <c r="C41" s="72"/>
      <c r="D41" s="72"/>
      <c r="E41" s="4"/>
      <c r="F41" s="8" t="s">
        <v>51</v>
      </c>
      <c r="G41" s="30">
        <v>78903</v>
      </c>
      <c r="H41" s="30">
        <v>78903</v>
      </c>
    </row>
    <row r="42" spans="2:8" ht="17.45" customHeight="1" x14ac:dyDescent="0.25">
      <c r="B42" s="71"/>
      <c r="C42" s="72"/>
      <c r="D42" s="7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1"/>
      <c r="C43" s="72"/>
      <c r="D43" s="72"/>
      <c r="E43" s="4"/>
      <c r="F43" s="8" t="s">
        <v>53</v>
      </c>
      <c r="G43" s="26">
        <v>0</v>
      </c>
      <c r="H43" s="27">
        <v>0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8"/>
      <c r="C45" s="69"/>
      <c r="D45" s="69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71"/>
      <c r="C48" s="72"/>
      <c r="D48" s="72"/>
      <c r="E48" s="4"/>
      <c r="F48" s="6"/>
      <c r="G48" s="44"/>
      <c r="H48" s="45"/>
    </row>
    <row r="49" spans="1:8" x14ac:dyDescent="0.25">
      <c r="B49" s="68"/>
      <c r="C49" s="69"/>
      <c r="D49" s="69"/>
      <c r="E49" s="3"/>
      <c r="F49" s="10" t="s">
        <v>57</v>
      </c>
      <c r="G49" s="34">
        <f>SUM(G45,G38,G33)</f>
        <v>2801886350</v>
      </c>
      <c r="H49" s="35">
        <f>SUM(H45,H38,H33)</f>
        <v>2760802970</v>
      </c>
    </row>
    <row r="50" spans="1:8" x14ac:dyDescent="0.25">
      <c r="B50" s="71"/>
      <c r="C50" s="72"/>
      <c r="D50" s="72"/>
      <c r="E50" s="4"/>
      <c r="F50" s="6"/>
      <c r="G50" s="42"/>
      <c r="H50" s="43"/>
    </row>
    <row r="51" spans="1:8" ht="24" x14ac:dyDescent="0.25">
      <c r="B51" s="68"/>
      <c r="C51" s="69"/>
      <c r="D51" s="69"/>
      <c r="E51" s="3"/>
      <c r="F51" s="13" t="s">
        <v>58</v>
      </c>
      <c r="G51" s="38">
        <f>SUM(G49,G29)</f>
        <v>3250054827</v>
      </c>
      <c r="H51" s="39">
        <f>SUM(H49,H29)</f>
        <v>3078435534</v>
      </c>
    </row>
    <row r="52" spans="1:8" ht="15.75" thickBot="1" x14ac:dyDescent="0.3">
      <c r="A52" s="16" t="s">
        <v>59</v>
      </c>
      <c r="B52" s="75"/>
      <c r="C52" s="73"/>
      <c r="D52" s="73"/>
      <c r="E52" s="17"/>
      <c r="F52" s="73"/>
      <c r="G52" s="73"/>
      <c r="H52" s="74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5" customFormat="1" ht="12" x14ac:dyDescent="0.2">
      <c r="B58" s="56" t="s">
        <v>65</v>
      </c>
      <c r="C58" s="56"/>
      <c r="D58" s="56"/>
      <c r="E58" s="56"/>
      <c r="F58" s="56" t="s">
        <v>66</v>
      </c>
      <c r="G58" s="56"/>
      <c r="H58" s="56"/>
    </row>
    <row r="59" spans="1:8" s="55" customFormat="1" ht="12" x14ac:dyDescent="0.2">
      <c r="B59" s="56" t="s">
        <v>67</v>
      </c>
      <c r="C59" s="56"/>
      <c r="D59" s="56"/>
      <c r="E59" s="56"/>
      <c r="F59" s="56" t="s">
        <v>68</v>
      </c>
      <c r="G59" s="56"/>
      <c r="H59" s="56"/>
    </row>
    <row r="60" spans="1:8" s="55" customFormat="1" ht="12" x14ac:dyDescent="0.2">
      <c r="B60" s="56" t="s">
        <v>69</v>
      </c>
      <c r="C60" s="56"/>
      <c r="D60" s="56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Leticia Piña Minor</cp:lastModifiedBy>
  <cp:lastPrinted>2025-01-31T17:42:53Z</cp:lastPrinted>
  <dcterms:created xsi:type="dcterms:W3CDTF">2019-12-03T18:04:32Z</dcterms:created>
  <dcterms:modified xsi:type="dcterms:W3CDTF">2025-01-31T17:44:27Z</dcterms:modified>
</cp:coreProperties>
</file>